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filterPrivacy="1" defaultThemeVersion="124226"/>
  <xr:revisionPtr revIDLastSave="0" documentId="8_{CE609972-1E37-4B89-AD54-74193898392D}" xr6:coauthVersionLast="34" xr6:coauthVersionMax="34" xr10:uidLastSave="{00000000-0000-0000-0000-000000000000}"/>
  <bookViews>
    <workbookView xWindow="0" yWindow="0" windowWidth="23040" windowHeight="9072" xr2:uid="{00000000-000D-0000-FFFF-FFFF00000000}"/>
  </bookViews>
  <sheets>
    <sheet name="CALENDAR TOATE GAL-urile" sheetId="1" r:id="rId1"/>
  </sheets>
  <definedNames>
    <definedName name="_xlnm._FilterDatabase" localSheetId="0" hidden="1">'CALENDAR TOATE GAL-urile'!$A$7:$AB$13</definedName>
    <definedName name="_xlnm.Print_Titles" localSheetId="0">'CALENDAR TOATE GAL-urile'!$6:$7</definedName>
  </definedNames>
  <calcPr calcId="162913"/>
</workbook>
</file>

<file path=xl/calcChain.xml><?xml version="1.0" encoding="utf-8"?>
<calcChain xmlns="http://schemas.openxmlformats.org/spreadsheetml/2006/main">
  <c r="Z8" i="1" l="1"/>
  <c r="AA8" i="1" l="1"/>
  <c r="AA13" i="1" s="1"/>
  <c r="AB13" i="1" s="1"/>
</calcChain>
</file>

<file path=xl/sharedStrings.xml><?xml version="1.0" encoding="utf-8"?>
<sst xmlns="http://schemas.openxmlformats.org/spreadsheetml/2006/main" count="64" uniqueCount="39">
  <si>
    <t>Denumire GAL</t>
  </si>
  <si>
    <t>Județul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</si>
  <si>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</si>
  <si>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</si>
  <si>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</si>
  <si>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</si>
  <si>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</si>
  <si>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</si>
  <si>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</si>
  <si>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</si>
  <si>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Măsura</t>
  </si>
  <si>
    <t>Suma Lansată (2017)</t>
  </si>
  <si>
    <t>Procent din Alocarea Financiară a SDL</t>
  </si>
  <si>
    <t>TOTAL</t>
  </si>
  <si>
    <t>Gorj, Vâlcea</t>
  </si>
  <si>
    <t>Asociația GAL ”Amaradia-Gilort-Olteț”</t>
  </si>
  <si>
    <t xml:space="preserve">PAGINA DE INTERNET GAL </t>
  </si>
  <si>
    <t>M19.2-5/6A</t>
  </si>
  <si>
    <t>OBSERVATII</t>
  </si>
  <si>
    <t xml:space="preserve">Nr. proiecte selectate la nivelul GAL </t>
  </si>
  <si>
    <t>M19.2-4/6B</t>
  </si>
  <si>
    <t>M19.2-3/6B</t>
  </si>
  <si>
    <t>M19.2-2/5C</t>
  </si>
  <si>
    <t>M19.2-1/2A</t>
  </si>
  <si>
    <t>http://www.agal.ro/gal-gilort</t>
  </si>
  <si>
    <t>IANUARIE</t>
  </si>
  <si>
    <t>FEBRUARIE</t>
  </si>
  <si>
    <t>MARTIE</t>
  </si>
  <si>
    <t>APRILIE</t>
  </si>
  <si>
    <t>Suma ce  va fi Lansată (2018)</t>
  </si>
  <si>
    <t>Calendar lansări apeluri de selecție 2018</t>
  </si>
  <si>
    <t>Total Sumă Lansată  pe Măsuri</t>
  </si>
  <si>
    <t>Alocarea Financiară a SDL 19.2</t>
  </si>
  <si>
    <t>Valoarea nerambursabila a proiectelor selectate</t>
  </si>
  <si>
    <t>Nr. crt</t>
  </si>
  <si>
    <t>Suma Lansată (2018)</t>
  </si>
  <si>
    <t>Sesiune inchisa pe 27.04.2018, suma ramasa nealocata 270,000.44</t>
  </si>
  <si>
    <t>GAL AMARADIA GILORT OLTET</t>
  </si>
  <si>
    <t>Nr.199 din 03.08.2018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</si>
</sst>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e_i_-;\-* #,##0.00\ _l_e_i_-;_-* &quot;-&quot;??\ _l_e_i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u val="double"/>
      <sz val="14"/>
      <color theme="1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7CE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0" fontId="5" fillId="2" borderId="1" applyNumberFormat="0" applyAlignment="0" applyProtection="0"/>
    <xf numFmtId="0" fontId="12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/>
    <xf numFmtId="0" fontId="4" fillId="0" borderId="0"/>
    <xf numFmtId="0" fontId="15" fillId="2" borderId="1" applyNumberFormat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164" fontId="16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</cellStyleXfs>
  <cellXfs count="71">
    <xf numFmtId="0" fontId="0" fillId="0" borderId="0" xfId="0"/>
    <xf numFmtId="3" fontId="7" fillId="3" borderId="5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10" fillId="5" borderId="5" xfId="1" applyFont="1" applyFill="1" applyBorder="1" applyAlignment="1">
      <alignment horizontal="center" vertical="center" wrapText="1"/>
    </xf>
    <xf numFmtId="0" fontId="9" fillId="5" borderId="5" xfId="1" applyFont="1" applyFill="1" applyBorder="1" applyAlignment="1">
      <alignment horizontal="center" vertical="center" wrapText="1"/>
    </xf>
    <xf numFmtId="4" fontId="10" fillId="5" borderId="5" xfId="1" applyNumberFormat="1" applyFont="1" applyFill="1" applyBorder="1" applyAlignment="1">
      <alignment horizontal="right" vertical="center" wrapText="1"/>
    </xf>
    <xf numFmtId="4" fontId="6" fillId="5" borderId="5" xfId="0" applyNumberFormat="1" applyFont="1" applyFill="1" applyBorder="1" applyAlignment="1">
      <alignment horizontal="right" vertical="center" wrapText="1"/>
    </xf>
    <xf numFmtId="10" fontId="6" fillId="5" borderId="5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vertical="center" wrapText="1"/>
    </xf>
    <xf numFmtId="0" fontId="0" fillId="5" borderId="5" xfId="0" applyFill="1" applyBorder="1" applyAlignment="1">
      <alignment vertical="center" wrapText="1"/>
    </xf>
    <xf numFmtId="4" fontId="0" fillId="5" borderId="5" xfId="0" applyNumberFormat="1" applyFill="1" applyBorder="1" applyAlignment="1">
      <alignment vertical="center" wrapText="1"/>
    </xf>
    <xf numFmtId="0" fontId="0" fillId="5" borderId="10" xfId="0" applyFill="1" applyBorder="1" applyAlignment="1">
      <alignment vertical="center" wrapText="1"/>
    </xf>
    <xf numFmtId="4" fontId="8" fillId="4" borderId="4" xfId="1" applyNumberFormat="1" applyFont="1" applyFill="1" applyBorder="1" applyAlignment="1">
      <alignment horizontal="right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4" fontId="0" fillId="4" borderId="4" xfId="0" applyNumberFormat="1" applyFill="1" applyBorder="1" applyAlignment="1">
      <alignment vertical="center" wrapText="1"/>
    </xf>
    <xf numFmtId="0" fontId="18" fillId="4" borderId="11" xfId="0" applyFont="1" applyFill="1" applyBorder="1" applyAlignment="1">
      <alignment vertical="center" wrapText="1"/>
    </xf>
    <xf numFmtId="0" fontId="0" fillId="4" borderId="11" xfId="0" applyFill="1" applyBorder="1" applyAlignment="1">
      <alignment vertical="center" wrapText="1"/>
    </xf>
    <xf numFmtId="4" fontId="17" fillId="4" borderId="4" xfId="1" applyNumberFormat="1" applyFont="1" applyFill="1" applyBorder="1" applyAlignment="1">
      <alignment horizontal="right" vertical="center" wrapText="1"/>
    </xf>
    <xf numFmtId="0" fontId="8" fillId="4" borderId="4" xfId="1" applyFont="1" applyFill="1" applyBorder="1" applyAlignment="1">
      <alignment horizontal="center" vertical="center" wrapText="1"/>
    </xf>
    <xf numFmtId="4" fontId="18" fillId="4" borderId="4" xfId="0" applyNumberFormat="1" applyFont="1" applyFill="1" applyBorder="1" applyAlignment="1">
      <alignment vertical="center" wrapText="1"/>
    </xf>
    <xf numFmtId="0" fontId="18" fillId="4" borderId="4" xfId="0" applyFont="1" applyFill="1" applyBorder="1" applyAlignment="1">
      <alignment horizontal="center" vertical="center" wrapText="1"/>
    </xf>
    <xf numFmtId="4" fontId="3" fillId="4" borderId="4" xfId="0" applyNumberFormat="1" applyFont="1" applyFill="1" applyBorder="1" applyAlignment="1">
      <alignment horizontal="right" vertical="center" wrapText="1"/>
    </xf>
    <xf numFmtId="0" fontId="8" fillId="4" borderId="15" xfId="1" applyFont="1" applyFill="1" applyBorder="1" applyAlignment="1">
      <alignment horizontal="center" vertical="center" wrapText="1"/>
    </xf>
    <xf numFmtId="4" fontId="8" fillId="4" borderId="15" xfId="1" applyNumberFormat="1" applyFont="1" applyFill="1" applyBorder="1" applyAlignment="1">
      <alignment horizontal="right" vertical="center" wrapText="1"/>
    </xf>
    <xf numFmtId="4" fontId="17" fillId="4" borderId="15" xfId="1" applyNumberFormat="1" applyFont="1" applyFill="1" applyBorder="1" applyAlignment="1">
      <alignment horizontal="right" vertical="center" wrapText="1"/>
    </xf>
    <xf numFmtId="4" fontId="3" fillId="4" borderId="15" xfId="0" applyNumberFormat="1" applyFont="1" applyFill="1" applyBorder="1" applyAlignment="1">
      <alignment horizontal="right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vertical="center" wrapText="1"/>
    </xf>
    <xf numFmtId="4" fontId="0" fillId="4" borderId="15" xfId="0" applyNumberFormat="1" applyFill="1" applyBorder="1" applyAlignment="1">
      <alignment vertical="center" wrapText="1"/>
    </xf>
    <xf numFmtId="0" fontId="0" fillId="4" borderId="13" xfId="0" applyFill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4" fontId="9" fillId="4" borderId="4" xfId="1" applyNumberFormat="1" applyFont="1" applyFill="1" applyBorder="1" applyAlignment="1">
      <alignment horizontal="center" vertical="center" wrapText="1"/>
    </xf>
    <xf numFmtId="4" fontId="9" fillId="4" borderId="15" xfId="1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4" borderId="4" xfId="3" applyFill="1" applyBorder="1" applyAlignment="1">
      <alignment horizontal="center" vertical="center" wrapText="1"/>
    </xf>
    <xf numFmtId="0" fontId="9" fillId="4" borderId="4" xfId="1" applyFont="1" applyFill="1" applyBorder="1" applyAlignment="1">
      <alignment horizontal="center" vertical="center" wrapText="1"/>
    </xf>
    <xf numFmtId="0" fontId="9" fillId="4" borderId="15" xfId="1" applyFont="1" applyFill="1" applyBorder="1" applyAlignment="1">
      <alignment horizontal="center" vertical="center" wrapText="1"/>
    </xf>
    <xf numFmtId="0" fontId="8" fillId="4" borderId="4" xfId="1" applyFont="1" applyFill="1" applyBorder="1" applyAlignment="1">
      <alignment horizontal="center" vertical="center" wrapText="1"/>
    </xf>
    <xf numFmtId="0" fontId="8" fillId="4" borderId="15" xfId="1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12" fillId="6" borderId="10" xfId="2" applyBorder="1" applyAlignment="1">
      <alignment horizontal="center" vertical="center" wrapText="1"/>
    </xf>
    <xf numFmtId="0" fontId="12" fillId="6" borderId="12" xfId="2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3" fontId="7" fillId="3" borderId="5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12" fillId="6" borderId="5" xfId="2" applyBorder="1" applyAlignment="1">
      <alignment horizontal="center" vertical="center" wrapText="1"/>
    </xf>
    <xf numFmtId="0" fontId="12" fillId="6" borderId="8" xfId="2" applyBorder="1" applyAlignment="1">
      <alignment horizontal="center" vertical="center" wrapText="1"/>
    </xf>
    <xf numFmtId="4" fontId="12" fillId="6" borderId="5" xfId="2" applyNumberFormat="1" applyBorder="1" applyAlignment="1">
      <alignment horizontal="center" vertical="center" wrapText="1"/>
    </xf>
    <xf numFmtId="4" fontId="12" fillId="6" borderId="8" xfId="2" applyNumberForma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</cellXfs>
  <cellStyles count="17">
    <cellStyle name="Bad" xfId="2" builtinId="27"/>
    <cellStyle name="Comma 2" xfId="13" xr:uid="{00000000-0005-0000-0000-000001000000}"/>
    <cellStyle name="Hyperlink" xfId="3" builtinId="8"/>
    <cellStyle name="Hyperlink 2" xfId="4" xr:uid="{00000000-0005-0000-0000-000003000000}"/>
    <cellStyle name="Hyperlink 3" xfId="5" xr:uid="{00000000-0005-0000-0000-000004000000}"/>
    <cellStyle name="Input" xfId="1" builtinId="20"/>
    <cellStyle name="Input 2" xfId="8" xr:uid="{00000000-0005-0000-0000-000006000000}"/>
    <cellStyle name="Normal" xfId="0" builtinId="0"/>
    <cellStyle name="Normal 18" xfId="7" xr:uid="{00000000-0005-0000-0000-000008000000}"/>
    <cellStyle name="Normal 18 2" xfId="10" xr:uid="{00000000-0005-0000-0000-000009000000}"/>
    <cellStyle name="Normal 18 2 2" xfId="15" xr:uid="{00000000-0005-0000-0000-00000A000000}"/>
    <cellStyle name="Normal 18 3" xfId="12" xr:uid="{00000000-0005-0000-0000-00000B000000}"/>
    <cellStyle name="Normal 2" xfId="6" xr:uid="{00000000-0005-0000-0000-00000C000000}"/>
    <cellStyle name="Normal 2 2" xfId="9" xr:uid="{00000000-0005-0000-0000-00000D000000}"/>
    <cellStyle name="Normal 2 2 2" xfId="14" xr:uid="{00000000-0005-0000-0000-00000E000000}"/>
    <cellStyle name="Normal 2 3" xfId="11" xr:uid="{00000000-0005-0000-0000-00000F000000}"/>
    <cellStyle name="Normal 3" xfId="16" xr:uid="{00000000-0005-0000-0000-000010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gal.ro/gal-gilor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59999389629810485"/>
  </sheetPr>
  <dimension ref="A1:AE13"/>
  <sheetViews>
    <sheetView tabSelected="1" zoomScale="75" zoomScaleNormal="75" workbookViewId="0">
      <pane xSplit="2" ySplit="7" topLeftCell="L8" activePane="bottomRight" state="frozen"/>
      <selection pane="topRight" activeCell="C1" sqref="C1"/>
      <selection pane="bottomLeft" activeCell="A10" sqref="A10"/>
      <selection pane="bottomRight" activeCell="O22" sqref="O22"/>
    </sheetView>
  </sheetViews>
  <sheetFormatPr defaultColWidth="9.109375" defaultRowHeight="14.4" x14ac:dyDescent="0.3"/>
  <cols>
    <col min="1" max="1" width="4.5546875" style="9" customWidth="1"/>
    <col min="2" max="2" width="16.5546875" style="10" customWidth="1"/>
    <col min="3" max="3" width="8.5546875" style="10" customWidth="1"/>
    <col min="4" max="4" width="9.88671875" style="2" customWidth="1"/>
    <col min="5" max="5" width="13.33203125" style="11" customWidth="1"/>
    <col min="6" max="6" width="10.5546875" style="6" customWidth="1"/>
    <col min="7" max="7" width="8.33203125" style="5" customWidth="1"/>
    <col min="8" max="8" width="11.33203125" style="5" customWidth="1"/>
    <col min="9" max="9" width="11.109375" style="5" customWidth="1"/>
    <col min="10" max="10" width="9.109375" style="5" customWidth="1"/>
    <col min="11" max="11" width="12.88671875" style="5" customWidth="1"/>
    <col min="12" max="12" width="13.88671875" style="5" customWidth="1"/>
    <col min="13" max="13" width="13.33203125" style="5" customWidth="1"/>
    <col min="14" max="14" width="11.109375" style="5" customWidth="1"/>
    <col min="15" max="15" width="11.6640625" style="5" customWidth="1"/>
    <col min="16" max="16" width="13.44140625" style="5" customWidth="1"/>
    <col min="17" max="17" width="11.33203125" style="5" customWidth="1"/>
    <col min="18" max="19" width="12" style="5" customWidth="1"/>
    <col min="20" max="20" width="12.109375" style="5" customWidth="1"/>
    <col min="21" max="21" width="11.109375" style="5" customWidth="1"/>
    <col min="22" max="22" width="12.5546875" style="5" customWidth="1"/>
    <col min="23" max="23" width="11.109375" style="5" customWidth="1"/>
    <col min="24" max="24" width="11.44140625" style="5" customWidth="1"/>
    <col min="25" max="25" width="11.109375" style="5" customWidth="1"/>
    <col min="26" max="26" width="12" style="5" customWidth="1"/>
    <col min="27" max="27" width="13.88671875" style="5" customWidth="1"/>
    <col min="28" max="28" width="10.44140625" style="6" customWidth="1"/>
    <col min="29" max="29" width="9.109375" style="7" customWidth="1"/>
    <col min="30" max="30" width="14.109375" style="8" customWidth="1"/>
    <col min="31" max="31" width="27" style="7" customWidth="1"/>
    <col min="32" max="16384" width="9.109375" style="7"/>
  </cols>
  <sheetData>
    <row r="1" spans="1:31" x14ac:dyDescent="0.3">
      <c r="A1" s="2"/>
      <c r="B1" s="48" t="s">
        <v>37</v>
      </c>
      <c r="C1" s="49"/>
    </row>
    <row r="2" spans="1:31" x14ac:dyDescent="0.3">
      <c r="A2" s="2"/>
      <c r="B2" s="48" t="s">
        <v>38</v>
      </c>
      <c r="C2" s="49"/>
    </row>
    <row r="3" spans="1:31" ht="15" customHeight="1" x14ac:dyDescent="0.3">
      <c r="A3" s="45" t="s">
        <v>30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</row>
    <row r="4" spans="1:31" x14ac:dyDescent="0.3">
      <c r="A4" s="2"/>
      <c r="B4" s="3"/>
      <c r="C4" s="2"/>
      <c r="E4" s="3"/>
      <c r="F4" s="2"/>
      <c r="G4" s="4"/>
      <c r="H4" s="4"/>
      <c r="I4" s="4"/>
    </row>
    <row r="5" spans="1:31" ht="15" thickBot="1" x14ac:dyDescent="0.35">
      <c r="A5" s="2"/>
      <c r="B5" s="2"/>
      <c r="C5" s="2"/>
      <c r="E5" s="3"/>
      <c r="F5" s="2"/>
      <c r="G5" s="4"/>
      <c r="H5" s="4"/>
      <c r="I5" s="4"/>
    </row>
    <row r="6" spans="1:31" ht="15" customHeight="1" x14ac:dyDescent="0.3">
      <c r="A6" s="59" t="s">
        <v>34</v>
      </c>
      <c r="B6" s="61" t="s">
        <v>0</v>
      </c>
      <c r="C6" s="61" t="s">
        <v>1</v>
      </c>
      <c r="D6" s="65" t="s">
        <v>16</v>
      </c>
      <c r="E6" s="12"/>
      <c r="F6" s="12"/>
      <c r="G6" s="1" t="s">
        <v>2</v>
      </c>
      <c r="H6" s="1" t="s">
        <v>3</v>
      </c>
      <c r="I6" s="1" t="s">
        <v>4</v>
      </c>
      <c r="J6" s="1" t="s">
        <v>5</v>
      </c>
      <c r="K6" s="1" t="s">
        <v>6</v>
      </c>
      <c r="L6" s="1" t="s">
        <v>7</v>
      </c>
      <c r="M6" s="1" t="s">
        <v>8</v>
      </c>
      <c r="N6" s="1" t="s">
        <v>9</v>
      </c>
      <c r="O6" s="1" t="s">
        <v>25</v>
      </c>
      <c r="P6" s="1" t="s">
        <v>26</v>
      </c>
      <c r="Q6" s="1" t="s">
        <v>27</v>
      </c>
      <c r="R6" s="1" t="s">
        <v>28</v>
      </c>
      <c r="S6" s="1" t="s">
        <v>2</v>
      </c>
      <c r="T6" s="1" t="s">
        <v>3</v>
      </c>
      <c r="U6" s="1" t="s">
        <v>4</v>
      </c>
      <c r="V6" s="1" t="s">
        <v>5</v>
      </c>
      <c r="W6" s="1" t="s">
        <v>6</v>
      </c>
      <c r="X6" s="1" t="s">
        <v>7</v>
      </c>
      <c r="Y6" s="1" t="s">
        <v>8</v>
      </c>
      <c r="Z6" s="1" t="s">
        <v>9</v>
      </c>
      <c r="AA6" s="63" t="s">
        <v>31</v>
      </c>
      <c r="AB6" s="69" t="s">
        <v>12</v>
      </c>
      <c r="AC6" s="65" t="s">
        <v>19</v>
      </c>
      <c r="AD6" s="67" t="s">
        <v>33</v>
      </c>
      <c r="AE6" s="57" t="s">
        <v>18</v>
      </c>
    </row>
    <row r="7" spans="1:31" ht="43.8" thickBot="1" x14ac:dyDescent="0.35">
      <c r="A7" s="60"/>
      <c r="B7" s="62"/>
      <c r="C7" s="62"/>
      <c r="D7" s="66"/>
      <c r="E7" s="13" t="s">
        <v>32</v>
      </c>
      <c r="F7" s="13" t="s">
        <v>10</v>
      </c>
      <c r="G7" s="14" t="s">
        <v>11</v>
      </c>
      <c r="H7" s="14" t="s">
        <v>11</v>
      </c>
      <c r="I7" s="15" t="s">
        <v>11</v>
      </c>
      <c r="J7" s="15" t="s">
        <v>11</v>
      </c>
      <c r="K7" s="15" t="s">
        <v>11</v>
      </c>
      <c r="L7" s="15" t="s">
        <v>11</v>
      </c>
      <c r="M7" s="15" t="s">
        <v>11</v>
      </c>
      <c r="N7" s="15" t="s">
        <v>11</v>
      </c>
      <c r="O7" s="15" t="s">
        <v>35</v>
      </c>
      <c r="P7" s="15" t="s">
        <v>35</v>
      </c>
      <c r="Q7" s="15" t="s">
        <v>35</v>
      </c>
      <c r="R7" s="15" t="s">
        <v>35</v>
      </c>
      <c r="S7" s="14" t="s">
        <v>29</v>
      </c>
      <c r="T7" s="14" t="s">
        <v>29</v>
      </c>
      <c r="U7" s="14" t="s">
        <v>29</v>
      </c>
      <c r="V7" s="14" t="s">
        <v>29</v>
      </c>
      <c r="W7" s="14" t="s">
        <v>29</v>
      </c>
      <c r="X7" s="14" t="s">
        <v>29</v>
      </c>
      <c r="Y7" s="14" t="s">
        <v>29</v>
      </c>
      <c r="Z7" s="14" t="s">
        <v>29</v>
      </c>
      <c r="AA7" s="64"/>
      <c r="AB7" s="70"/>
      <c r="AC7" s="66"/>
      <c r="AD7" s="68"/>
      <c r="AE7" s="58"/>
    </row>
    <row r="8" spans="1:31" s="22" customFormat="1" ht="52.5" customHeight="1" x14ac:dyDescent="0.3">
      <c r="A8" s="55">
        <v>118</v>
      </c>
      <c r="B8" s="53" t="s">
        <v>15</v>
      </c>
      <c r="C8" s="51" t="s">
        <v>14</v>
      </c>
      <c r="D8" s="50" t="s">
        <v>24</v>
      </c>
      <c r="E8" s="46">
        <v>1534103.27</v>
      </c>
      <c r="F8" s="33" t="s">
        <v>17</v>
      </c>
      <c r="G8" s="26"/>
      <c r="H8" s="26"/>
      <c r="I8" s="26"/>
      <c r="J8" s="26"/>
      <c r="K8" s="26"/>
      <c r="L8" s="26"/>
      <c r="M8" s="26"/>
      <c r="N8" s="26">
        <v>450000.44</v>
      </c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>
        <f>N8-180000</f>
        <v>270000.44</v>
      </c>
      <c r="AA8" s="36">
        <f>N8+M8+L8+K8+J8+I8+H8+G8</f>
        <v>450000.44</v>
      </c>
      <c r="AB8" s="27"/>
      <c r="AC8" s="35">
        <v>4</v>
      </c>
      <c r="AD8" s="34">
        <v>180000</v>
      </c>
      <c r="AE8" s="30" t="s">
        <v>36</v>
      </c>
    </row>
    <row r="9" spans="1:31" s="22" customFormat="1" ht="27.75" customHeight="1" x14ac:dyDescent="0.3">
      <c r="A9" s="55"/>
      <c r="B9" s="53"/>
      <c r="C9" s="51"/>
      <c r="D9" s="51"/>
      <c r="E9" s="46"/>
      <c r="F9" s="33" t="s">
        <v>20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32"/>
      <c r="U9" s="32"/>
      <c r="V9" s="26"/>
      <c r="W9" s="26"/>
      <c r="X9" s="32">
        <v>169747</v>
      </c>
      <c r="Y9" s="26"/>
      <c r="Z9" s="26"/>
      <c r="AA9" s="36">
        <v>169747</v>
      </c>
      <c r="AB9" s="27"/>
      <c r="AC9" s="28"/>
      <c r="AD9" s="29"/>
      <c r="AE9" s="31"/>
    </row>
    <row r="10" spans="1:31" s="22" customFormat="1" ht="27.75" customHeight="1" x14ac:dyDescent="0.3">
      <c r="A10" s="55"/>
      <c r="B10" s="53"/>
      <c r="C10" s="51"/>
      <c r="D10" s="51"/>
      <c r="E10" s="46"/>
      <c r="F10" s="33" t="s">
        <v>21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32"/>
      <c r="T10" s="32"/>
      <c r="U10" s="32"/>
      <c r="V10" s="26"/>
      <c r="W10" s="32">
        <v>326066.27</v>
      </c>
      <c r="X10" s="26"/>
      <c r="Y10" s="26"/>
      <c r="Z10" s="26"/>
      <c r="AA10" s="36">
        <v>326066.27</v>
      </c>
      <c r="AB10" s="27"/>
      <c r="AC10" s="28"/>
      <c r="AD10" s="29"/>
      <c r="AE10" s="31"/>
    </row>
    <row r="11" spans="1:31" s="22" customFormat="1" ht="27.75" customHeight="1" x14ac:dyDescent="0.3">
      <c r="A11" s="55"/>
      <c r="B11" s="53"/>
      <c r="C11" s="51"/>
      <c r="D11" s="51"/>
      <c r="E11" s="46"/>
      <c r="F11" s="33" t="s">
        <v>22</v>
      </c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>
        <v>430311.17</v>
      </c>
      <c r="R11" s="26"/>
      <c r="S11" s="26"/>
      <c r="T11" s="26"/>
      <c r="U11" s="26"/>
      <c r="V11" s="26"/>
      <c r="W11" s="26"/>
      <c r="X11" s="26"/>
      <c r="Y11" s="26"/>
      <c r="Z11" s="26"/>
      <c r="AA11" s="36">
        <v>430311.17</v>
      </c>
      <c r="AB11" s="27"/>
      <c r="AC11" s="28"/>
      <c r="AD11" s="29"/>
      <c r="AE11" s="31"/>
    </row>
    <row r="12" spans="1:31" s="22" customFormat="1" ht="27.75" customHeight="1" thickBot="1" x14ac:dyDescent="0.35">
      <c r="A12" s="56"/>
      <c r="B12" s="54"/>
      <c r="C12" s="52"/>
      <c r="D12" s="52"/>
      <c r="E12" s="47"/>
      <c r="F12" s="37" t="s">
        <v>23</v>
      </c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9"/>
      <c r="V12" s="39"/>
      <c r="W12" s="38"/>
      <c r="X12" s="39">
        <v>157978.22</v>
      </c>
      <c r="Y12" s="38"/>
      <c r="Z12" s="38"/>
      <c r="AA12" s="40">
        <v>157978.22</v>
      </c>
      <c r="AB12" s="41"/>
      <c r="AC12" s="42"/>
      <c r="AD12" s="43"/>
      <c r="AE12" s="44"/>
    </row>
    <row r="13" spans="1:31" ht="18.75" customHeight="1" x14ac:dyDescent="0.3">
      <c r="A13" s="16"/>
      <c r="B13" s="17" t="s">
        <v>13</v>
      </c>
      <c r="C13" s="17"/>
      <c r="D13" s="17"/>
      <c r="E13" s="18"/>
      <c r="F13" s="17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20">
        <f>SUM(AA8:AA12)</f>
        <v>1534103.0999999999</v>
      </c>
      <c r="AB13" s="21">
        <f>AA13/E8</f>
        <v>0.99999988918607796</v>
      </c>
      <c r="AC13" s="23"/>
      <c r="AD13" s="24"/>
      <c r="AE13" s="25"/>
    </row>
  </sheetData>
  <mergeCells count="17">
    <mergeCell ref="AB6:AB7"/>
    <mergeCell ref="A3:AE3"/>
    <mergeCell ref="E8:E12"/>
    <mergeCell ref="B2:C2"/>
    <mergeCell ref="B1:C1"/>
    <mergeCell ref="D8:D12"/>
    <mergeCell ref="C8:C12"/>
    <mergeCell ref="B8:B12"/>
    <mergeCell ref="A8:A12"/>
    <mergeCell ref="AE6:AE7"/>
    <mergeCell ref="A6:A7"/>
    <mergeCell ref="B6:B7"/>
    <mergeCell ref="C6:C7"/>
    <mergeCell ref="AA6:AA7"/>
    <mergeCell ref="AC6:AC7"/>
    <mergeCell ref="AD6:AD7"/>
    <mergeCell ref="D6:D7"/>
  </mergeCells>
  <conditionalFormatting sqref="AB8:AB1048576 AB4:AB6">
    <cfRule type="dataBar" priority="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{9262EEEC-8010-4610-B9B6-9D9389721EB1}</x14:id>
        </ext>
      </extLst>
    </cfRule>
  </conditionalFormatting>
  <hyperlinks>
    <hyperlink ref="D8" r:id="rId1" xr:uid="{00000000-0004-0000-0000-000000000000}"/>
  </hyperlinks>
  <pageMargins left="0.51181102362204722" right="0.11811023622047245" top="0.74803149606299213" bottom="0.74803149606299213" header="0.31496062992125984" footer="0.31496062992125984"/>
  <pageSetup paperSize="9" scale="65" fitToHeight="2" orientation="landscape" horizontalDpi="4294967295" verticalDpi="4294967295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262EEEC-8010-4610-B9B6-9D9389721EB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AB8:AB1048576 AB4:AB6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CALENDAR TOATE GAL-urile</vt:lpstr>
      <vt:lpstr>'CALENDAR TOATE GAL-urile'!Print_Titles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2018-08-20T09:02:15Z</dcterms:modified>
</cp:coreProperties>
</file>